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MP\Desktop\PSA\"/>
    </mc:Choice>
  </mc:AlternateContent>
  <xr:revisionPtr revIDLastSave="0" documentId="8_{469C789C-0DD8-456B-99E8-39759E1D3E3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ON-SMS CALCULATOR" sheetId="1" r:id="rId1"/>
    <sheet name="Sheet1" sheetId="2" r:id="rId2"/>
    <sheet name="Sheet2" sheetId="3" r:id="rId3"/>
  </sheets>
  <definedNames>
    <definedName name="_xlnm._FilterDatabase" localSheetId="0" hidden="1">'NON-SMS CALCULATOR'!$B$19:$I$32</definedName>
    <definedName name="_xlnm.Print_Area" localSheetId="0">'NON-SMS CALCULATOR'!$A$10:$J$38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6" i="1"/>
  <c r="H25" i="1" l="1"/>
  <c r="H24" i="1"/>
  <c r="H31" i="1" l="1"/>
  <c r="H23" i="1" l="1"/>
  <c r="H22" i="1" l="1"/>
  <c r="H21" i="1"/>
  <c r="H20" i="1"/>
  <c r="H32" i="1" l="1"/>
  <c r="M32" i="1" l="1"/>
  <c r="H33" i="1" s="1"/>
  <c r="M34" i="1"/>
  <c r="G34" i="1" s="1"/>
</calcChain>
</file>

<file path=xl/sharedStrings.xml><?xml version="1.0" encoding="utf-8"?>
<sst xmlns="http://schemas.openxmlformats.org/spreadsheetml/2006/main" count="22" uniqueCount="21">
  <si>
    <t>Name:</t>
  </si>
  <si>
    <t>Weight</t>
  </si>
  <si>
    <t>Rating</t>
  </si>
  <si>
    <t>Score</t>
  </si>
  <si>
    <t>KRA weight</t>
  </si>
  <si>
    <t>KRA SCORE</t>
  </si>
  <si>
    <t>RATING SCALE</t>
  </si>
  <si>
    <t>No</t>
  </si>
  <si>
    <t>KEY RESULT AREAS</t>
  </si>
  <si>
    <t>KRA RATING</t>
  </si>
  <si>
    <t>CATERGORY OF PERFORMANCE</t>
  </si>
  <si>
    <t>4.  HIGHLY EFFECTIVE (120% and above)</t>
  </si>
  <si>
    <t>3. FULLY EFFECTIVE (100-119%)</t>
  </si>
  <si>
    <t>2.  PARTIALLY EFFECTIVE (67 - 99%)</t>
  </si>
  <si>
    <t>1. NOT EFFECTIVE (66% and lower)</t>
  </si>
  <si>
    <t xml:space="preserve"> Assessment Rating Calculator- Non-SMS Employees</t>
  </si>
  <si>
    <t>Signature of Employee: ________________</t>
  </si>
  <si>
    <t>Signature of Supervisor:______________________</t>
  </si>
  <si>
    <t xml:space="preserve">Performance Cycle: </t>
  </si>
  <si>
    <t xml:space="preserve">Name of Department: EASTERN CAPE DOE-HEAD OFFICE </t>
  </si>
  <si>
    <t>Date: 06/04/2021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</si>
</sst>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u/>
      <sz val="11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81">
    <xf numFmtId="0" fontId="0" fillId="0" borderId="0" xfId="0"/>
    <xf numFmtId="9" fontId="0" fillId="0" borderId="0" xfId="0" applyNumberFormat="1"/>
    <xf numFmtId="49" fontId="0" fillId="0" borderId="0" xfId="0" applyNumberFormat="1"/>
    <xf numFmtId="0" fontId="5" fillId="3" borderId="6" xfId="0" applyFont="1" applyFill="1" applyBorder="1" applyProtection="1">
      <protection locked="0"/>
    </xf>
    <xf numFmtId="0" fontId="0" fillId="3" borderId="7" xfId="0" applyFill="1" applyBorder="1" applyProtection="1">
      <protection locked="0"/>
    </xf>
    <xf numFmtId="0" fontId="0" fillId="3" borderId="8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3" borderId="0" xfId="0" applyFill="1" applyProtection="1">
      <protection locked="0"/>
    </xf>
    <xf numFmtId="0" fontId="0" fillId="3" borderId="2" xfId="0" applyFill="1" applyBorder="1" applyProtection="1">
      <protection locked="0"/>
    </xf>
    <xf numFmtId="49" fontId="4" fillId="3" borderId="1" xfId="0" applyNumberFormat="1" applyFont="1" applyFill="1" applyBorder="1" applyProtection="1">
      <protection locked="0"/>
    </xf>
    <xf numFmtId="49" fontId="0" fillId="3" borderId="1" xfId="0" applyNumberFormat="1" applyFill="1" applyBorder="1" applyProtection="1">
      <protection locked="0"/>
    </xf>
    <xf numFmtId="49" fontId="0" fillId="3" borderId="3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5" xfId="0" applyFill="1" applyBorder="1" applyProtection="1">
      <protection locked="0"/>
    </xf>
    <xf numFmtId="0" fontId="2" fillId="4" borderId="16" xfId="0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Protection="1">
      <protection locked="0"/>
    </xf>
    <xf numFmtId="0" fontId="2" fillId="0" borderId="0" xfId="0" applyFont="1"/>
    <xf numFmtId="0" fontId="8" fillId="0" borderId="0" xfId="0" applyFont="1" applyAlignment="1">
      <alignment horizontal="center"/>
    </xf>
    <xf numFmtId="9" fontId="8" fillId="0" borderId="0" xfId="1" applyFont="1" applyFill="1" applyBorder="1" applyAlignment="1">
      <alignment horizontal="center"/>
    </xf>
    <xf numFmtId="164" fontId="0" fillId="0" borderId="0" xfId="0" applyNumberFormat="1"/>
    <xf numFmtId="9" fontId="0" fillId="0" borderId="0" xfId="1" applyFont="1" applyFill="1" applyBorder="1"/>
    <xf numFmtId="0" fontId="2" fillId="5" borderId="18" xfId="0" applyFont="1" applyFill="1" applyBorder="1" applyAlignment="1">
      <alignment horizontal="center"/>
    </xf>
    <xf numFmtId="0" fontId="1" fillId="0" borderId="0" xfId="0" applyFont="1"/>
    <xf numFmtId="1" fontId="3" fillId="5" borderId="10" xfId="0" applyNumberFormat="1" applyFont="1" applyFill="1" applyBorder="1" applyAlignment="1" applyProtection="1">
      <alignment horizontal="center"/>
      <protection locked="0"/>
    </xf>
    <xf numFmtId="1" fontId="3" fillId="5" borderId="19" xfId="0" applyNumberFormat="1" applyFont="1" applyFill="1" applyBorder="1" applyAlignment="1" applyProtection="1">
      <alignment horizontal="center"/>
      <protection locked="0"/>
    </xf>
    <xf numFmtId="0" fontId="2" fillId="4" borderId="24" xfId="0" applyFont="1" applyFill="1" applyBorder="1"/>
    <xf numFmtId="0" fontId="2" fillId="4" borderId="23" xfId="0" applyFont="1" applyFill="1" applyBorder="1"/>
    <xf numFmtId="0" fontId="2" fillId="5" borderId="28" xfId="0" applyFont="1" applyFill="1" applyBorder="1" applyProtection="1">
      <protection hidden="1"/>
    </xf>
    <xf numFmtId="0" fontId="3" fillId="5" borderId="28" xfId="0" applyFont="1" applyFill="1" applyBorder="1"/>
    <xf numFmtId="0" fontId="3" fillId="5" borderId="29" xfId="0" applyFont="1" applyFill="1" applyBorder="1"/>
    <xf numFmtId="0" fontId="3" fillId="5" borderId="30" xfId="0" applyFont="1" applyFill="1" applyBorder="1"/>
    <xf numFmtId="2" fontId="3" fillId="0" borderId="2" xfId="0" applyNumberFormat="1" applyFont="1" applyBorder="1"/>
    <xf numFmtId="9" fontId="2" fillId="0" borderId="24" xfId="1" applyFont="1" applyFill="1" applyBorder="1" applyAlignment="1" applyProtection="1">
      <alignment horizontal="center"/>
    </xf>
    <xf numFmtId="1" fontId="2" fillId="0" borderId="24" xfId="0" applyNumberFormat="1" applyFont="1" applyBorder="1" applyAlignment="1">
      <alignment horizontal="center"/>
    </xf>
    <xf numFmtId="1" fontId="3" fillId="5" borderId="13" xfId="0" applyNumberFormat="1" applyFont="1" applyFill="1" applyBorder="1" applyAlignment="1" applyProtection="1">
      <alignment horizontal="center"/>
      <protection locked="0"/>
    </xf>
    <xf numFmtId="0" fontId="1" fillId="0" borderId="2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9" fontId="3" fillId="0" borderId="11" xfId="0" applyNumberFormat="1" applyFont="1" applyBorder="1" applyAlignment="1">
      <alignment horizontal="center"/>
    </xf>
    <xf numFmtId="0" fontId="2" fillId="0" borderId="23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3" fillId="5" borderId="1" xfId="0" applyFont="1" applyFill="1" applyBorder="1" applyAlignment="1">
      <alignment horizontal="center"/>
    </xf>
    <xf numFmtId="0" fontId="3" fillId="5" borderId="20" xfId="0" applyFont="1" applyFill="1" applyBorder="1" applyAlignment="1">
      <alignment horizontal="center"/>
    </xf>
    <xf numFmtId="0" fontId="3" fillId="5" borderId="2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/>
    </xf>
    <xf numFmtId="9" fontId="3" fillId="5" borderId="19" xfId="0" applyNumberFormat="1" applyFont="1" applyFill="1" applyBorder="1" applyAlignment="1" applyProtection="1">
      <alignment horizontal="center"/>
      <protection locked="0"/>
    </xf>
    <xf numFmtId="9" fontId="3" fillId="5" borderId="20" xfId="0" applyNumberFormat="1" applyFont="1" applyFill="1" applyBorder="1" applyAlignment="1" applyProtection="1">
      <alignment horizontal="center"/>
      <protection locked="0"/>
    </xf>
    <xf numFmtId="0" fontId="2" fillId="4" borderId="16" xfId="0" applyFont="1" applyFill="1" applyBorder="1" applyAlignment="1">
      <alignment horizontal="center"/>
    </xf>
    <xf numFmtId="0" fontId="2" fillId="4" borderId="24" xfId="0" applyFont="1" applyFill="1" applyBorder="1" applyAlignment="1">
      <alignment horizontal="center"/>
    </xf>
    <xf numFmtId="0" fontId="2" fillId="5" borderId="27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3" fillId="5" borderId="25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2" fillId="4" borderId="23" xfId="0" applyFont="1" applyFill="1" applyBorder="1" applyAlignment="1">
      <alignment horizontal="left"/>
    </xf>
    <xf numFmtId="0" fontId="2" fillId="4" borderId="16" xfId="0" applyFont="1" applyFill="1" applyBorder="1" applyAlignment="1">
      <alignment horizontal="left"/>
    </xf>
    <xf numFmtId="0" fontId="2" fillId="4" borderId="24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2" fillId="4" borderId="23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2" xfId="0" applyBorder="1" applyAlignment="1">
      <alignment horizontal="center"/>
    </xf>
    <xf numFmtId="0" fontId="4" fillId="2" borderId="2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2" fillId="5" borderId="26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0" fillId="0" borderId="17" xfId="0" applyBorder="1"/>
    <xf numFmtId="9" fontId="3" fillId="5" borderId="10" xfId="0" applyNumberFormat="1" applyFont="1" applyFill="1" applyBorder="1" applyAlignment="1" applyProtection="1">
      <alignment horizontal="center"/>
      <protection locked="0"/>
    </xf>
    <xf numFmtId="9" fontId="3" fillId="5" borderId="12" xfId="0" applyNumberFormat="1" applyFont="1" applyFill="1" applyBorder="1" applyAlignment="1" applyProtection="1">
      <alignment horizontal="center"/>
      <protection locked="0"/>
    </xf>
    <xf numFmtId="9" fontId="3" fillId="5" borderId="13" xfId="0" applyNumberFormat="1" applyFont="1" applyFill="1" applyBorder="1" applyAlignment="1" applyProtection="1">
      <alignment horizontal="center"/>
      <protection locked="0"/>
    </xf>
    <xf numFmtId="9" fontId="3" fillId="5" borderId="14" xfId="0" applyNumberFormat="1" applyFont="1" applyFill="1" applyBorder="1" applyAlignment="1" applyProtection="1">
      <alignment horizontal="center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99FFCC"/>
      <color rgb="FFA3FDA5"/>
      <color rgb="FFFFFF99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680720</xdr:colOff>
      <xdr:row>0</xdr:row>
      <xdr:rowOff>0</xdr:rowOff>
    </xdr:from>
    <xdr:to>
      <xdr:col>6</xdr:col>
      <xdr:colOff>169201</xdr:colOff>
      <xdr:row>7</xdr:row>
      <xdr:rowOff>6205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5680" y="0"/>
          <a:ext cx="2820961" cy="12152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1:AA53"/>
  <sheetViews>
    <sheetView tabSelected="1" zoomScale="75" zoomScaleNormal="75" zoomScalePageLayoutView="70" workbookViewId="0">
      <selection activeCell="AM29" sqref="AM29"/>
    </sheetView>
  </sheetViews>
  <sheetFormatPr defaultRowHeight="12.5" x14ac:dyDescent="0.25"/>
  <cols>
    <col min="1" max="1" width="4.54296875" customWidth="1"/>
    <col min="2" max="2" width="10" customWidth="1"/>
    <col min="3" max="3" width="13.7265625" customWidth="1"/>
    <col min="5" max="5" width="11.26953125" bestFit="1" customWidth="1"/>
    <col min="6" max="6" width="4.54296875" customWidth="1"/>
    <col min="7" max="7" width="30.26953125" customWidth="1"/>
    <col min="8" max="8" width="12.81640625" customWidth="1"/>
    <col min="9" max="9" width="8.81640625" hidden="1" customWidth="1"/>
    <col min="10" max="10" width="3.54296875" hidden="1" customWidth="1"/>
    <col min="11" max="11" width="5.26953125" hidden="1" customWidth="1"/>
    <col min="12" max="12" width="3.7265625" hidden="1" customWidth="1"/>
    <col min="13" max="14" width="9.1796875" hidden="1" customWidth="1"/>
    <col min="15" max="15" width="8.453125" hidden="1" customWidth="1"/>
    <col min="16" max="16" width="7.1796875" hidden="1" customWidth="1"/>
    <col min="17" max="17" width="8.81640625" hidden="1" customWidth="1"/>
    <col min="18" max="18" width="10.54296875" hidden="1" customWidth="1"/>
    <col min="19" max="19" width="0" hidden="1" customWidth="1"/>
    <col min="20" max="20" width="9.54296875" hidden="1" customWidth="1"/>
    <col min="21" max="26" width="0" hidden="1" customWidth="1"/>
    <col min="27" max="27" width="17.81640625" hidden="1" customWidth="1"/>
  </cols>
  <sheetData>
    <row r="11" spans="3:14" ht="13" thickBot="1" x14ac:dyDescent="0.3"/>
    <row r="12" spans="3:14" ht="12.75" customHeight="1" x14ac:dyDescent="0.25">
      <c r="C12" s="58" t="s">
        <v>15</v>
      </c>
      <c r="D12" s="59"/>
      <c r="E12" s="59"/>
      <c r="F12" s="59"/>
      <c r="G12" s="59"/>
      <c r="H12" s="60"/>
    </row>
    <row r="13" spans="3:14" ht="12.75" customHeight="1" x14ac:dyDescent="0.25">
      <c r="C13" s="61"/>
      <c r="D13" s="62"/>
      <c r="E13" s="62"/>
      <c r="F13" s="62"/>
      <c r="G13" s="62"/>
      <c r="H13" s="63"/>
      <c r="K13" s="56"/>
      <c r="L13" s="56"/>
      <c r="M13" s="56"/>
      <c r="N13" s="56"/>
    </row>
    <row r="14" spans="3:14" ht="15.5" x14ac:dyDescent="0.35">
      <c r="C14" s="53" t="s">
        <v>19</v>
      </c>
      <c r="D14" s="54"/>
      <c r="E14" s="54"/>
      <c r="F14" s="54"/>
      <c r="G14" s="54"/>
      <c r="H14" s="55"/>
      <c r="K14" s="56"/>
      <c r="L14" s="56"/>
      <c r="M14" s="56"/>
      <c r="N14" s="56"/>
    </row>
    <row r="15" spans="3:14" ht="15.5" x14ac:dyDescent="0.35">
      <c r="C15" s="53" t="s">
        <v>18</v>
      </c>
      <c r="D15" s="54"/>
      <c r="E15" s="14"/>
      <c r="F15" s="14"/>
      <c r="G15" s="14"/>
      <c r="H15" s="26"/>
    </row>
    <row r="16" spans="3:14" ht="12.75" customHeight="1" x14ac:dyDescent="0.35">
      <c r="C16" s="57"/>
      <c r="D16" s="47"/>
      <c r="E16" s="47"/>
      <c r="F16" s="47"/>
      <c r="G16" s="47"/>
      <c r="H16" s="48"/>
    </row>
    <row r="17" spans="3:21" ht="15.5" x14ac:dyDescent="0.35">
      <c r="C17" s="27" t="s">
        <v>0</v>
      </c>
      <c r="D17" s="47"/>
      <c r="E17" s="47"/>
      <c r="F17" s="47"/>
      <c r="G17" s="47"/>
      <c r="H17" s="48"/>
    </row>
    <row r="18" spans="3:21" ht="15.5" x14ac:dyDescent="0.35">
      <c r="C18" s="72" t="s">
        <v>8</v>
      </c>
      <c r="D18" s="73"/>
      <c r="E18" s="73"/>
      <c r="F18" s="73"/>
      <c r="G18" s="73"/>
      <c r="H18" s="74"/>
      <c r="P18" s="1">
        <v>0</v>
      </c>
    </row>
    <row r="19" spans="3:21" ht="15.5" x14ac:dyDescent="0.35">
      <c r="C19" s="49" t="s">
        <v>7</v>
      </c>
      <c r="D19" s="50"/>
      <c r="E19" s="75" t="s">
        <v>1</v>
      </c>
      <c r="F19" s="76"/>
      <c r="G19" s="22" t="s">
        <v>2</v>
      </c>
      <c r="H19" s="28" t="s">
        <v>3</v>
      </c>
      <c r="P19" s="1">
        <v>0.1</v>
      </c>
    </row>
    <row r="20" spans="3:21" ht="15.5" x14ac:dyDescent="0.35">
      <c r="C20" s="51">
        <v>1</v>
      </c>
      <c r="D20" s="52"/>
      <c r="E20" s="77">
        <v>0.15</v>
      </c>
      <c r="F20" s="78"/>
      <c r="G20" s="24">
        <v>4</v>
      </c>
      <c r="H20" s="29">
        <f t="shared" ref="H20:H27" si="0">+G20*E20</f>
        <v>0.6</v>
      </c>
      <c r="P20" s="1">
        <v>0.11</v>
      </c>
    </row>
    <row r="21" spans="3:21" ht="15.5" x14ac:dyDescent="0.35">
      <c r="C21" s="41">
        <v>2</v>
      </c>
      <c r="D21" s="42"/>
      <c r="E21" s="45">
        <v>0.15</v>
      </c>
      <c r="F21" s="46"/>
      <c r="G21" s="25">
        <v>4</v>
      </c>
      <c r="H21" s="30">
        <f t="shared" si="0"/>
        <v>0.6</v>
      </c>
      <c r="P21" s="1">
        <v>0.12</v>
      </c>
      <c r="R21" s="17"/>
      <c r="S21" s="17"/>
      <c r="T21" s="17"/>
      <c r="U21" s="17"/>
    </row>
    <row r="22" spans="3:21" ht="15.5" x14ac:dyDescent="0.35">
      <c r="C22" s="41">
        <v>3</v>
      </c>
      <c r="D22" s="42"/>
      <c r="E22" s="45">
        <v>0.15</v>
      </c>
      <c r="F22" s="46"/>
      <c r="G22" s="25">
        <v>4</v>
      </c>
      <c r="H22" s="30">
        <f t="shared" si="0"/>
        <v>0.6</v>
      </c>
      <c r="P22" s="1">
        <v>0.13</v>
      </c>
      <c r="R22" s="15"/>
      <c r="S22" s="19"/>
      <c r="T22" s="18"/>
      <c r="U22" s="15"/>
    </row>
    <row r="23" spans="3:21" ht="15.5" x14ac:dyDescent="0.35">
      <c r="C23" s="41">
        <v>4</v>
      </c>
      <c r="D23" s="42"/>
      <c r="E23" s="45">
        <v>0.15</v>
      </c>
      <c r="F23" s="46"/>
      <c r="G23" s="25">
        <v>4</v>
      </c>
      <c r="H23" s="30">
        <f t="shared" si="0"/>
        <v>0.6</v>
      </c>
      <c r="L23" s="20"/>
      <c r="P23" s="1">
        <v>0.14000000000000001</v>
      </c>
      <c r="Q23" s="21"/>
      <c r="R23" s="15"/>
      <c r="S23" s="19"/>
      <c r="T23" s="18"/>
      <c r="U23" s="15"/>
    </row>
    <row r="24" spans="3:21" ht="15.5" x14ac:dyDescent="0.35">
      <c r="C24" s="41">
        <v>5</v>
      </c>
      <c r="D24" s="42"/>
      <c r="E24" s="45">
        <v>0.1</v>
      </c>
      <c r="F24" s="46"/>
      <c r="G24" s="25">
        <v>4</v>
      </c>
      <c r="H24" s="30">
        <f t="shared" si="0"/>
        <v>0.4</v>
      </c>
      <c r="L24" s="20"/>
      <c r="P24" s="1">
        <v>0.15</v>
      </c>
      <c r="Q24" s="21"/>
      <c r="R24" s="15"/>
      <c r="S24" s="19"/>
      <c r="T24" s="18"/>
      <c r="U24" s="15"/>
    </row>
    <row r="25" spans="3:21" ht="15.5" x14ac:dyDescent="0.35">
      <c r="C25" s="41">
        <v>6</v>
      </c>
      <c r="D25" s="42"/>
      <c r="E25" s="45">
        <v>0.1</v>
      </c>
      <c r="F25" s="46"/>
      <c r="G25" s="25">
        <v>4</v>
      </c>
      <c r="H25" s="30">
        <f t="shared" si="0"/>
        <v>0.4</v>
      </c>
      <c r="L25" s="20"/>
      <c r="P25" s="1">
        <v>0.16</v>
      </c>
      <c r="Q25" s="21"/>
      <c r="R25" s="15"/>
      <c r="S25" s="19"/>
      <c r="T25" s="18"/>
      <c r="U25" s="15"/>
    </row>
    <row r="26" spans="3:21" ht="15.5" x14ac:dyDescent="0.35">
      <c r="C26" s="41">
        <v>7</v>
      </c>
      <c r="D26" s="42"/>
      <c r="E26" s="45">
        <v>0.1</v>
      </c>
      <c r="F26" s="46"/>
      <c r="G26" s="25">
        <v>4</v>
      </c>
      <c r="H26" s="30">
        <f t="shared" si="0"/>
        <v>0.4</v>
      </c>
      <c r="L26" s="20"/>
      <c r="P26" s="1">
        <v>0.17</v>
      </c>
      <c r="Q26" s="21"/>
      <c r="R26" s="15"/>
      <c r="S26" s="19"/>
      <c r="T26" s="18"/>
      <c r="U26" s="15"/>
    </row>
    <row r="27" spans="3:21" ht="15.5" x14ac:dyDescent="0.35">
      <c r="C27" s="41">
        <v>8</v>
      </c>
      <c r="D27" s="42"/>
      <c r="E27" s="45">
        <v>0.1</v>
      </c>
      <c r="F27" s="46"/>
      <c r="G27" s="25">
        <v>4</v>
      </c>
      <c r="H27" s="30">
        <f t="shared" si="0"/>
        <v>0.4</v>
      </c>
      <c r="L27" s="20"/>
      <c r="P27" s="1">
        <v>0.18</v>
      </c>
      <c r="Q27" s="21"/>
      <c r="R27" s="15"/>
      <c r="S27" s="19"/>
      <c r="T27" s="18"/>
      <c r="U27" s="15"/>
    </row>
    <row r="28" spans="3:21" ht="15.5" x14ac:dyDescent="0.35">
      <c r="C28" s="41"/>
      <c r="D28" s="42"/>
      <c r="E28" s="45"/>
      <c r="F28" s="46"/>
      <c r="G28" s="25"/>
      <c r="H28" s="30"/>
      <c r="L28" s="21"/>
      <c r="P28" s="1">
        <v>0.19</v>
      </c>
      <c r="Q28" s="21"/>
      <c r="R28" s="15"/>
      <c r="S28" s="19"/>
      <c r="T28" s="18"/>
      <c r="U28" s="15"/>
    </row>
    <row r="29" spans="3:21" ht="15.5" x14ac:dyDescent="0.35">
      <c r="C29" s="43"/>
      <c r="D29" s="44"/>
      <c r="E29" s="79"/>
      <c r="F29" s="80"/>
      <c r="G29" s="35"/>
      <c r="H29" s="31"/>
      <c r="P29" s="1">
        <v>0.2</v>
      </c>
      <c r="R29" s="15"/>
      <c r="S29" s="19"/>
      <c r="T29" s="18"/>
      <c r="U29" s="15"/>
    </row>
    <row r="30" spans="3:21" ht="15.5" x14ac:dyDescent="0.35">
      <c r="C30" s="36"/>
      <c r="D30" s="37"/>
      <c r="E30" s="38"/>
      <c r="F30" s="38"/>
      <c r="G30" s="16"/>
      <c r="H30" s="32"/>
      <c r="P30" s="1">
        <v>0.21</v>
      </c>
    </row>
    <row r="31" spans="3:21" ht="15.5" x14ac:dyDescent="0.35">
      <c r="C31" s="39" t="s">
        <v>4</v>
      </c>
      <c r="D31" s="40"/>
      <c r="E31" s="40"/>
      <c r="F31" s="40"/>
      <c r="G31" s="40"/>
      <c r="H31" s="33">
        <f>SUM(E20:F29)</f>
        <v>0.99999999999999989</v>
      </c>
      <c r="L31" s="21"/>
      <c r="P31" s="1">
        <v>0.22</v>
      </c>
    </row>
    <row r="32" spans="3:21" ht="15.5" x14ac:dyDescent="0.35">
      <c r="C32" s="39" t="s">
        <v>5</v>
      </c>
      <c r="D32" s="40"/>
      <c r="E32" s="40"/>
      <c r="F32" s="40"/>
      <c r="G32" s="40"/>
      <c r="H32" s="33">
        <f>SUM(H20:H29)/3</f>
        <v>1.3333333333333333</v>
      </c>
      <c r="L32" s="1"/>
      <c r="M32">
        <f>IF(AND(H32&gt;=0%,H32&lt;=66.67%),1,IF(AND(H32&gt;=67%,H32&lt;=99%),2,IF(AND(H32&gt;=100%,H32&lt;=119%),3,IF(AND(H32&lt;=120%,H32&gt;=133%),0,4))))</f>
        <v>4</v>
      </c>
      <c r="P32" s="1">
        <v>0.23</v>
      </c>
    </row>
    <row r="33" spans="1:16" ht="15.5" x14ac:dyDescent="0.35">
      <c r="C33" s="39" t="s">
        <v>9</v>
      </c>
      <c r="D33" s="40"/>
      <c r="E33" s="40"/>
      <c r="F33" s="40"/>
      <c r="G33" s="40"/>
      <c r="H33" s="34">
        <f>+M32</f>
        <v>4</v>
      </c>
      <c r="P33" s="1">
        <v>0.24</v>
      </c>
    </row>
    <row r="34" spans="1:16" x14ac:dyDescent="0.25">
      <c r="C34" s="64" t="s">
        <v>10</v>
      </c>
      <c r="D34" s="65"/>
      <c r="E34" s="65"/>
      <c r="F34" s="65"/>
      <c r="G34" s="68" t="str">
        <f>+M34</f>
        <v>Highly Effective</v>
      </c>
      <c r="H34" s="69"/>
      <c r="L34" s="1"/>
      <c r="M34" t="str">
        <f>IF(AND(H32&gt;=1%,H32&lt;=66.67%),"Not Effective",IF(AND(H32&gt;=67%,H32&lt;=99%),"Partially Effective",IF(AND(H32&gt;=100%,H32&lt;=119%),"Fully Effective",IF(AND(H32&lt;=120%,H32&gt;=133%),"Not Effective","Highly Effective"))))</f>
        <v>Highly Effective</v>
      </c>
      <c r="P34" s="1">
        <v>0.25</v>
      </c>
    </row>
    <row r="35" spans="1:16" ht="13" thickBot="1" x14ac:dyDescent="0.3">
      <c r="C35" s="66"/>
      <c r="D35" s="67"/>
      <c r="E35" s="67"/>
      <c r="F35" s="67"/>
      <c r="G35" s="70"/>
      <c r="H35" s="71"/>
      <c r="P35" s="1">
        <v>0.26</v>
      </c>
    </row>
    <row r="36" spans="1:16" x14ac:dyDescent="0.25">
      <c r="P36" s="1">
        <v>0.27</v>
      </c>
    </row>
    <row r="37" spans="1:16" x14ac:dyDescent="0.25">
      <c r="C37" s="23" t="s">
        <v>16</v>
      </c>
      <c r="G37" t="s">
        <v>17</v>
      </c>
      <c r="I37" s="23"/>
      <c r="P37" s="1">
        <v>0.28000000000000003</v>
      </c>
    </row>
    <row r="38" spans="1:16" x14ac:dyDescent="0.25">
      <c r="C38" t="s">
        <v>20</v>
      </c>
      <c r="G38" t="s">
        <v>20</v>
      </c>
      <c r="P38" s="1">
        <v>0.28999999999999998</v>
      </c>
    </row>
    <row r="39" spans="1:16" x14ac:dyDescent="0.25">
      <c r="P39" s="1">
        <v>0.3</v>
      </c>
    </row>
    <row r="42" spans="1:16" ht="13" thickBot="1" x14ac:dyDescent="0.3"/>
    <row r="43" spans="1:16" ht="14" x14ac:dyDescent="0.3">
      <c r="A43" s="3" t="s">
        <v>6</v>
      </c>
      <c r="B43" s="4"/>
      <c r="C43" s="4"/>
      <c r="D43" s="4"/>
      <c r="E43" s="4"/>
      <c r="F43" s="5"/>
    </row>
    <row r="44" spans="1:16" x14ac:dyDescent="0.25">
      <c r="A44" s="6"/>
      <c r="B44" s="7"/>
      <c r="C44" s="7"/>
      <c r="D44" s="7"/>
      <c r="E44" s="7"/>
      <c r="F44" s="8"/>
    </row>
    <row r="45" spans="1:16" ht="13" x14ac:dyDescent="0.3">
      <c r="A45" s="9" t="s">
        <v>11</v>
      </c>
      <c r="B45" s="7"/>
      <c r="C45" s="7"/>
      <c r="D45" s="7"/>
      <c r="E45" s="7"/>
      <c r="F45" s="8"/>
    </row>
    <row r="46" spans="1:16" x14ac:dyDescent="0.25">
      <c r="A46" s="10"/>
      <c r="B46" s="7"/>
      <c r="C46" s="7"/>
      <c r="D46" s="7"/>
      <c r="E46" s="7"/>
      <c r="F46" s="8"/>
    </row>
    <row r="47" spans="1:16" ht="13" x14ac:dyDescent="0.3">
      <c r="A47" s="9" t="s">
        <v>12</v>
      </c>
      <c r="B47" s="7"/>
      <c r="C47" s="7"/>
      <c r="D47" s="7"/>
      <c r="E47" s="7"/>
      <c r="F47" s="8"/>
    </row>
    <row r="48" spans="1:16" x14ac:dyDescent="0.25">
      <c r="A48" s="10"/>
      <c r="B48" s="7"/>
      <c r="C48" s="7"/>
      <c r="D48" s="7"/>
      <c r="E48" s="7"/>
      <c r="F48" s="8"/>
    </row>
    <row r="49" spans="1:6" ht="13" x14ac:dyDescent="0.3">
      <c r="A49" s="9" t="s">
        <v>13</v>
      </c>
      <c r="B49" s="7"/>
      <c r="C49" s="7"/>
      <c r="D49" s="7"/>
      <c r="E49" s="7"/>
      <c r="F49" s="8"/>
    </row>
    <row r="50" spans="1:6" x14ac:dyDescent="0.25">
      <c r="A50" s="10"/>
      <c r="B50" s="7"/>
      <c r="C50" s="7"/>
      <c r="D50" s="7"/>
      <c r="E50" s="7"/>
      <c r="F50" s="8"/>
    </row>
    <row r="51" spans="1:6" ht="13" x14ac:dyDescent="0.3">
      <c r="A51" s="9" t="s">
        <v>14</v>
      </c>
      <c r="B51" s="7"/>
      <c r="C51" s="7"/>
      <c r="D51" s="7"/>
      <c r="E51" s="7"/>
      <c r="F51" s="8"/>
    </row>
    <row r="52" spans="1:6" ht="13" thickBot="1" x14ac:dyDescent="0.3">
      <c r="A52" s="11"/>
      <c r="B52" s="12"/>
      <c r="C52" s="12"/>
      <c r="D52" s="12"/>
      <c r="E52" s="12"/>
      <c r="F52" s="13"/>
    </row>
    <row r="53" spans="1:6" x14ac:dyDescent="0.25">
      <c r="A53" s="2"/>
    </row>
  </sheetData>
  <sheetProtection formatCells="0" formatColumns="0"/>
  <dataConsolidate function="varp"/>
  <mergeCells count="36">
    <mergeCell ref="C34:F35"/>
    <mergeCell ref="G34:H35"/>
    <mergeCell ref="C18:H18"/>
    <mergeCell ref="E19:F19"/>
    <mergeCell ref="E20:F20"/>
    <mergeCell ref="E21:F21"/>
    <mergeCell ref="E22:F22"/>
    <mergeCell ref="E23:F23"/>
    <mergeCell ref="E24:F24"/>
    <mergeCell ref="E28:F28"/>
    <mergeCell ref="E27:F27"/>
    <mergeCell ref="E26:F26"/>
    <mergeCell ref="E29:F29"/>
    <mergeCell ref="C24:D24"/>
    <mergeCell ref="C25:D25"/>
    <mergeCell ref="C23:D23"/>
    <mergeCell ref="C14:H14"/>
    <mergeCell ref="K13:N14"/>
    <mergeCell ref="C16:H16"/>
    <mergeCell ref="C12:H13"/>
    <mergeCell ref="C15:D15"/>
    <mergeCell ref="D17:H17"/>
    <mergeCell ref="C19:D19"/>
    <mergeCell ref="C20:D20"/>
    <mergeCell ref="C21:D21"/>
    <mergeCell ref="C22:D22"/>
    <mergeCell ref="C26:D26"/>
    <mergeCell ref="C27:D27"/>
    <mergeCell ref="C28:D28"/>
    <mergeCell ref="C29:D29"/>
    <mergeCell ref="E25:F25"/>
    <mergeCell ref="C30:D30"/>
    <mergeCell ref="E30:F30"/>
    <mergeCell ref="C31:G31"/>
    <mergeCell ref="C33:G33"/>
    <mergeCell ref="C32:G32"/>
  </mergeCells>
  <phoneticPr fontId="0" type="noConversion"/>
  <dataValidations count="5">
    <dataValidation type="list" allowBlank="1" showInputMessage="1" showErrorMessage="1" sqref="S22:S29" xr:uid="{00000000-0002-0000-0000-000000000000}">
      <formula1>$AFP$6:$AFP$25</formula1>
    </dataValidation>
    <dataValidation type="whole" allowBlank="1" showInputMessage="1" showErrorMessage="1" sqref="T22:T29" xr:uid="{00000000-0002-0000-0000-000001000000}">
      <formula1>1</formula1>
      <formula2>4</formula2>
    </dataValidation>
    <dataValidation type="whole" allowBlank="1" showInputMessage="1" showErrorMessage="1" sqref="G20:G29" xr:uid="{00000000-0002-0000-0000-000002000000}">
      <formula1>0</formula1>
      <formula2>4</formula2>
    </dataValidation>
    <dataValidation type="decimal" allowBlank="1" showInputMessage="1" showErrorMessage="1" sqref="G30" xr:uid="{00000000-0002-0000-0000-000003000000}">
      <formula1>#REF!</formula1>
      <formula2>P37</formula2>
    </dataValidation>
    <dataValidation type="list" allowBlank="1" showInputMessage="1" showErrorMessage="1" promptTitle="Weight Minimum 10% Max 30%" sqref="E20:F29" xr:uid="{00000000-0002-0000-0000-000004000000}">
      <formula1>$P$18:$P$39</formula1>
    </dataValidation>
  </dataValidations>
  <pageMargins left="0.25" right="0.25" top="0.71" bottom="0.75" header="0.17" footer="0.3"/>
  <pageSetup paperSize="9" orientation="portrait" r:id="rId1"/>
  <headerFooter alignWithMargins="0">
    <oddFooter>&amp;CChief Directors and Directors Calculator effective 1 April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NON-SMS CALCULATOR</vt:lpstr>
      <vt:lpstr>Sheet1</vt:lpstr>
      <vt:lpstr>Sheet2</vt:lpstr>
      <vt:lpstr>'NON-SMS CALCULATOR'!Print_Area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daanp</dc:creator>
  <cp:lastModifiedBy>Siphokazi Tshaka</cp:lastModifiedBy>
  <cp:lastPrinted>2020-10-19T07:55:40Z</cp:lastPrinted>
  <dcterms:created xsi:type="dcterms:W3CDTF">2005-12-01T12:24:43Z</dcterms:created>
  <dcterms:modified xsi:type="dcterms:W3CDTF">2023-05-16T10:26:54Z</dcterms:modified>
</cp:coreProperties>
</file>